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14B9673C-E995-4AB4-AEC8-40DACD4EF3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H10" i="1"/>
  <c r="H8" i="1"/>
  <c r="H6" i="1"/>
</calcChain>
</file>

<file path=xl/sharedStrings.xml><?xml version="1.0" encoding="utf-8"?>
<sst xmlns="http://schemas.openxmlformats.org/spreadsheetml/2006/main" count="38" uniqueCount="38">
  <si>
    <t>Nombre del Proceso:</t>
  </si>
  <si>
    <t>PROYECTO DE INFRAESTRUCTURA</t>
  </si>
  <si>
    <t>Tipo de proceso</t>
  </si>
  <si>
    <t>MISIONAL</t>
  </si>
  <si>
    <t>Responsable del Proceso:</t>
  </si>
  <si>
    <t xml:space="preserve">ACCIONES PARA EL CUMPLIMIENTO DEL OBJETIVO </t>
  </si>
  <si>
    <t>META</t>
  </si>
  <si>
    <t>INDICADOR</t>
  </si>
  <si>
    <t>FECHA DE EJECUCION</t>
  </si>
  <si>
    <t xml:space="preserve">Evaluación </t>
  </si>
  <si>
    <t>Calif</t>
  </si>
  <si>
    <t>Observaciones</t>
  </si>
  <si>
    <t>Disminuir el nivel de inconvientes en la ejecución de los proyectos a cargo de la Entidad.</t>
  </si>
  <si>
    <t>Realizar una exhaustiva revisión (técnica, económica, legal y ambiental) a los proyectos a ejecutar, previamente a su ejecución para minimizar  los incovenientes en el desarrollo del proyecto</t>
  </si>
  <si>
    <t>5% de obras con inconvenientes</t>
  </si>
  <si>
    <t xml:space="preserve"># de proyectos con revisión  /  # de proyectos adelantados  </t>
  </si>
  <si>
    <t>Realizar Comités  Técnicos periodicos para realizar seguimiento a la ejecución de los proyectos</t>
  </si>
  <si>
    <t>Realizar la revisión en terreno antes de la ejecución del proyecto</t>
  </si>
  <si>
    <t>100% de proyectos con revisión en terreno previo a la ejecución del proyecto</t>
  </si>
  <si>
    <t>Numero de proyectos con revisión en terreno previo a la ejecución del proyecto / # numero de proyectos ejecutados año</t>
  </si>
  <si>
    <t>Ofrecer servicios de Consultoría para el Sector de Agua Potable y Saneamiento Básico</t>
  </si>
  <si>
    <t>Ofrecer los servicios de consultoría para la elaboración de  proyectos de agua potable  y saneamiento básico y otros</t>
  </si>
  <si>
    <t xml:space="preserve"># de proyectos elaborados  </t>
  </si>
  <si>
    <t>Gestionar la aprobación técnica ante las diferentes entes cofinanciadores</t>
  </si>
  <si>
    <t>No. de proyectos viabilizados / No. de proyectos presentados</t>
  </si>
  <si>
    <t>Realizar seguimiento a los proyectos ejecutados por la Entidad</t>
  </si>
  <si>
    <t>Realizar visitas técnicas al finalizar la obra</t>
  </si>
  <si>
    <t>100% de proyectos con visita final, una ver terminado el proyecto</t>
  </si>
  <si>
    <t>No. de visitas finales / No. de proyectos terminados</t>
  </si>
  <si>
    <t>ESPERANZA ORTIZ MARTINEZ</t>
  </si>
  <si>
    <t>OBJETIVOS DEL PROCESO               2.020 - 2.024</t>
  </si>
  <si>
    <t>Se hizo la revisión con cada uno de los proyectos antes del inicio de las obras.</t>
  </si>
  <si>
    <t>01 Comité Técnico Mensual</t>
  </si>
  <si>
    <t>_ Alc emergencia Timana, Alc emergencia Isnos y Construcción de unidades sanitarias departamento del Huila.</t>
  </si>
  <si>
    <t># de Comités Técnicos mensuales por obra</t>
  </si>
  <si>
    <t xml:space="preserve">_Alc sanitario los cauchos mpio Guadalupe; Alc Aguas lluvias barrio Las Granjas mpio de Neiva;  Alc Nuevo Horizonte Algeciras; Acu Berlin Siberia La Esperanza del mpio de Acevedo; Construccion de baterias sanitarias municipio de La Argentina. </t>
  </si>
  <si>
    <r>
      <rPr>
        <b/>
        <sz val="8"/>
        <color theme="1"/>
        <rFont val="Arial"/>
        <family val="2"/>
      </rPr>
      <t>Presentados: Acueducto el Mirador del municipio de Acevedo</t>
    </r>
    <r>
      <rPr>
        <sz val="8"/>
        <color theme="1"/>
        <rFont val="Arial"/>
        <family val="2"/>
      </rPr>
      <t xml:space="preserve">; PTAR Colombia; PTAR Teruel; PTAR La Plata; Alc sanitario Timana, </t>
    </r>
    <r>
      <rPr>
        <b/>
        <sz val="8"/>
        <color theme="1"/>
        <rFont val="Arial"/>
        <family val="2"/>
      </rPr>
      <t>Alc combinado Isnos</t>
    </r>
    <r>
      <rPr>
        <sz val="8"/>
        <color theme="1"/>
        <rFont val="Arial"/>
        <family val="2"/>
      </rPr>
      <t>,</t>
    </r>
    <r>
      <rPr>
        <b/>
        <sz val="8"/>
        <color theme="1"/>
        <rFont val="Arial"/>
        <family val="2"/>
      </rPr>
      <t xml:space="preserve"> PTAR Garzón</t>
    </r>
    <r>
      <rPr>
        <sz val="8"/>
        <color theme="1"/>
        <rFont val="Arial"/>
        <family val="2"/>
      </rPr>
      <t xml:space="preserve">,  </t>
    </r>
    <r>
      <rPr>
        <b/>
        <sz val="8"/>
        <color theme="1"/>
        <rFont val="Arial"/>
        <family val="2"/>
      </rPr>
      <t>Según informaciones del MVCT el proyecto de Alc emergencia de Timana ya fue viabilizado.</t>
    </r>
  </si>
  <si>
    <t>Construcción colectores del mpio de Garzon. Construccion y optimizacion alc sanitario Mpio Nataga.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</si>
</sst>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_);_(* \(#,##0.0\);_(* &quot;-&quot;??_);_(@_)"/>
    <numFmt numFmtId="165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70C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b/>
      <sz val="8"/>
      <color theme="1"/>
      <name val="Arial"/>
      <family val="2"/>
    </font>
    <font>
      <b/>
      <sz val="7"/>
      <color indexed="8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165" fontId="11" fillId="0" borderId="1" xfId="1" applyNumberFormat="1" applyFont="1" applyBorder="1" applyAlignment="1">
      <alignment vertical="center" wrapText="1"/>
    </xf>
    <xf numFmtId="0" fontId="11" fillId="0" borderId="0" xfId="0" applyFont="1"/>
    <xf numFmtId="0" fontId="12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165" fontId="11" fillId="0" borderId="4" xfId="1" applyNumberFormat="1" applyFont="1" applyBorder="1" applyAlignment="1">
      <alignment vertical="center" wrapText="1"/>
    </xf>
    <xf numFmtId="165" fontId="11" fillId="0" borderId="7" xfId="1" applyNumberFormat="1" applyFont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11" fillId="0" borderId="4" xfId="1" applyNumberFormat="1" applyFont="1" applyBorder="1" applyAlignment="1">
      <alignment horizontal="center" vertical="center"/>
    </xf>
    <xf numFmtId="164" fontId="11" fillId="0" borderId="8" xfId="1" applyNumberFormat="1" applyFont="1" applyBorder="1" applyAlignment="1">
      <alignment horizontal="center" vertical="center"/>
    </xf>
    <xf numFmtId="164" fontId="11" fillId="0" borderId="7" xfId="1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164" fontId="11" fillId="0" borderId="1" xfId="1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"/>
  <sheetViews>
    <sheetView tabSelected="1" view="pageBreakPreview" zoomScaleNormal="100" zoomScaleSheetLayoutView="100" workbookViewId="0">
      <selection activeCell="I12" sqref="I12"/>
    </sheetView>
  </sheetViews>
  <sheetFormatPr baseColWidth="10" defaultRowHeight="15" x14ac:dyDescent="0.25"/>
  <cols>
    <col min="1" max="1" width="5.42578125" style="1" customWidth="1"/>
    <col min="2" max="2" width="21.28515625" style="1" customWidth="1"/>
    <col min="3" max="3" width="4.42578125" style="1" customWidth="1"/>
    <col min="4" max="4" width="36.85546875" style="1" customWidth="1"/>
    <col min="5" max="5" width="13" style="1" customWidth="1"/>
    <col min="6" max="6" width="18.85546875" style="1" customWidth="1"/>
    <col min="7" max="7" width="10.42578125" style="1" customWidth="1"/>
    <col min="8" max="8" width="4.7109375" style="1" customWidth="1"/>
    <col min="9" max="9" width="34.7109375" style="1" customWidth="1"/>
    <col min="11" max="16384" width="11.42578125" style="1"/>
  </cols>
  <sheetData>
    <row r="1" spans="1:22" x14ac:dyDescent="0.2">
      <c r="A1" s="19" t="s">
        <v>0</v>
      </c>
      <c r="B1" s="19"/>
      <c r="C1" s="20" t="s">
        <v>1</v>
      </c>
      <c r="D1" s="20"/>
      <c r="E1" s="2"/>
      <c r="F1" s="2"/>
      <c r="G1" s="21" t="s">
        <v>2</v>
      </c>
      <c r="H1" s="21"/>
      <c r="I1" s="13" t="s">
        <v>3</v>
      </c>
      <c r="J1" s="1"/>
    </row>
    <row r="2" spans="1:22" x14ac:dyDescent="0.2">
      <c r="A2" s="19" t="s">
        <v>4</v>
      </c>
      <c r="B2" s="19"/>
      <c r="C2" s="20" t="s">
        <v>29</v>
      </c>
      <c r="D2" s="20"/>
      <c r="E2" s="2"/>
      <c r="F2" s="2"/>
      <c r="G2" s="2"/>
      <c r="H2" s="2"/>
      <c r="I2" s="2"/>
      <c r="J2" s="1"/>
    </row>
    <row r="3" spans="1:22" ht="14.25" x14ac:dyDescent="0.2">
      <c r="J3" s="1"/>
    </row>
    <row r="4" spans="1:22" ht="14.25" x14ac:dyDescent="0.2">
      <c r="A4" s="30" t="s">
        <v>30</v>
      </c>
      <c r="B4" s="30"/>
      <c r="C4" s="31" t="s">
        <v>5</v>
      </c>
      <c r="D4" s="32"/>
      <c r="E4" s="30" t="s">
        <v>6</v>
      </c>
      <c r="F4" s="30" t="s">
        <v>7</v>
      </c>
      <c r="G4" s="16" t="s">
        <v>8</v>
      </c>
      <c r="H4" s="18" t="s">
        <v>9</v>
      </c>
      <c r="I4" s="18"/>
      <c r="J4" s="1"/>
    </row>
    <row r="5" spans="1:22" s="5" customFormat="1" ht="22.5" customHeight="1" x14ac:dyDescent="0.25">
      <c r="A5" s="30"/>
      <c r="B5" s="30"/>
      <c r="C5" s="33"/>
      <c r="D5" s="34"/>
      <c r="E5" s="30"/>
      <c r="F5" s="30"/>
      <c r="G5" s="17"/>
      <c r="H5" s="3" t="s">
        <v>10</v>
      </c>
      <c r="I5" s="4" t="s">
        <v>11</v>
      </c>
    </row>
    <row r="6" spans="1:22" ht="56.25" x14ac:dyDescent="0.2">
      <c r="A6" s="22">
        <v>1</v>
      </c>
      <c r="B6" s="25" t="s">
        <v>12</v>
      </c>
      <c r="C6" s="6">
        <v>1.1000000000000001</v>
      </c>
      <c r="D6" s="7" t="s">
        <v>13</v>
      </c>
      <c r="E6" s="8" t="s">
        <v>14</v>
      </c>
      <c r="F6" s="8" t="s">
        <v>15</v>
      </c>
      <c r="G6" s="7">
        <v>2020</v>
      </c>
      <c r="H6" s="9">
        <f>4/4</f>
        <v>1</v>
      </c>
      <c r="I6" s="10" t="s">
        <v>31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33.75" x14ac:dyDescent="0.2">
      <c r="A7" s="23"/>
      <c r="B7" s="26"/>
      <c r="C7" s="6">
        <v>1.2</v>
      </c>
      <c r="D7" s="7" t="s">
        <v>16</v>
      </c>
      <c r="E7" s="8" t="s">
        <v>32</v>
      </c>
      <c r="F7" s="12" t="s">
        <v>34</v>
      </c>
      <c r="G7" s="7">
        <v>2020</v>
      </c>
      <c r="H7" s="9">
        <v>1</v>
      </c>
      <c r="I7" s="10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45" x14ac:dyDescent="0.2">
      <c r="A8" s="24"/>
      <c r="B8" s="27"/>
      <c r="C8" s="6">
        <v>1.3</v>
      </c>
      <c r="D8" s="7" t="s">
        <v>17</v>
      </c>
      <c r="E8" s="8" t="s">
        <v>18</v>
      </c>
      <c r="F8" s="8" t="s">
        <v>19</v>
      </c>
      <c r="G8" s="7">
        <v>2020</v>
      </c>
      <c r="H8" s="9">
        <f>4/4</f>
        <v>1</v>
      </c>
      <c r="I8" s="10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33.75" x14ac:dyDescent="0.2">
      <c r="A9" s="28">
        <v>2</v>
      </c>
      <c r="B9" s="29" t="s">
        <v>20</v>
      </c>
      <c r="C9" s="6">
        <v>2.1</v>
      </c>
      <c r="D9" s="7" t="s">
        <v>21</v>
      </c>
      <c r="E9" s="8">
        <v>3</v>
      </c>
      <c r="F9" s="8" t="s">
        <v>22</v>
      </c>
      <c r="G9" s="7">
        <v>2020</v>
      </c>
      <c r="H9" s="9">
        <v>3</v>
      </c>
      <c r="I9" s="10" t="s">
        <v>33</v>
      </c>
      <c r="J9" s="1"/>
    </row>
    <row r="10" spans="1:22" ht="103.5" customHeight="1" x14ac:dyDescent="0.2">
      <c r="A10" s="28"/>
      <c r="B10" s="29"/>
      <c r="C10" s="6">
        <v>2.2000000000000002</v>
      </c>
      <c r="D10" s="7" t="s">
        <v>23</v>
      </c>
      <c r="E10" s="8">
        <v>3</v>
      </c>
      <c r="F10" s="8" t="s">
        <v>24</v>
      </c>
      <c r="G10" s="7">
        <v>2020</v>
      </c>
      <c r="H10" s="9">
        <f>1/7</f>
        <v>0.14285714285714285</v>
      </c>
      <c r="I10" s="10" t="s">
        <v>36</v>
      </c>
      <c r="J10" s="1"/>
    </row>
    <row r="11" spans="1:22" ht="67.5" x14ac:dyDescent="0.2">
      <c r="A11" s="28">
        <v>3</v>
      </c>
      <c r="B11" s="29" t="s">
        <v>25</v>
      </c>
      <c r="C11" s="36">
        <v>3.1</v>
      </c>
      <c r="D11" s="29" t="s">
        <v>26</v>
      </c>
      <c r="E11" s="35" t="s">
        <v>27</v>
      </c>
      <c r="F11" s="35" t="s">
        <v>28</v>
      </c>
      <c r="G11" s="29">
        <v>2020</v>
      </c>
      <c r="H11" s="29">
        <f>6/3</f>
        <v>2</v>
      </c>
      <c r="I11" s="14" t="s">
        <v>35</v>
      </c>
      <c r="J11" s="1"/>
    </row>
    <row r="12" spans="1:22" ht="33.75" x14ac:dyDescent="0.2">
      <c r="A12" s="28"/>
      <c r="B12" s="29"/>
      <c r="C12" s="36"/>
      <c r="D12" s="29"/>
      <c r="E12" s="35"/>
      <c r="F12" s="35"/>
      <c r="G12" s="29"/>
      <c r="H12" s="29"/>
      <c r="I12" s="15" t="s">
        <v>37</v>
      </c>
      <c r="J12" s="1"/>
    </row>
  </sheetData>
  <mergeCells count="23">
    <mergeCell ref="F11:F12"/>
    <mergeCell ref="G11:G12"/>
    <mergeCell ref="H11:H12"/>
    <mergeCell ref="A11:A12"/>
    <mergeCell ref="B11:B12"/>
    <mergeCell ref="C11:C12"/>
    <mergeCell ref="D11:D12"/>
    <mergeCell ref="E11:E12"/>
    <mergeCell ref="A6:A8"/>
    <mergeCell ref="B6:B8"/>
    <mergeCell ref="A9:A10"/>
    <mergeCell ref="B9:B10"/>
    <mergeCell ref="F4:F5"/>
    <mergeCell ref="A4:B5"/>
    <mergeCell ref="C4:D5"/>
    <mergeCell ref="E4:E5"/>
    <mergeCell ref="G4:G5"/>
    <mergeCell ref="H4:I4"/>
    <mergeCell ref="A1:B1"/>
    <mergeCell ref="C1:D1"/>
    <mergeCell ref="G1:H1"/>
    <mergeCell ref="A2:B2"/>
    <mergeCell ref="C2:D2"/>
  </mergeCells>
  <printOptions horizontalCentered="1"/>
  <pageMargins left="0.6692913385826772" right="0.9055118110236221" top="1.1811023622047245" bottom="0.98425196850393704" header="0.19685039370078741" footer="0.27559055118110237"/>
  <pageSetup scale="80" orientation="landscape" horizontalDpi="4294967295" verticalDpi="4294967295" r:id="rId1"/>
  <headerFooter>
    <oddHeader>&amp;L&amp;G&amp;C&amp;"Arial Rounded MT Bold,Normal"
AGUAS DEL HUILA S.A. E.S.P.&amp;10
NIT.  800.100.553-2
PLAN DE ACCION POR PROCESOS AÑO 2020 
&amp;8VERSION 8,0</oddHeader>
    <oddFooter xml:space="preserve">&amp;C&amp;"Arial,Negrita Cursiva"&amp;8....llevamos más que agua.&amp;"Arial,Normal"
Calle 21 No. 1C - 17
Teléfonos 8 75 31 81 - 8 75 23 21 fax: Ext. 124
&amp;U&amp;K03+000wwwaguasdelhuila.gov.co&amp;U&amp;K01+000
Neiva - Huila (Colombia).&amp;R&amp;"Arial,Normal"&amp;7Pag.&amp;P|&amp;P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2026-07-01T21:24:42Z</dcterms:modified>
</cp:coreProperties>
</file>